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75" windowHeight="8700" activeTab="0"/>
  </bookViews>
  <sheets>
    <sheet name="OŠKMS_položky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LV</author>
  </authors>
  <commentList>
    <comment ref="C65" authorId="0">
      <text>
        <r>
          <rPr>
            <b/>
            <sz val="8"/>
            <rFont val="Tahoma"/>
            <family val="2"/>
          </rPr>
          <t>LV:</t>
        </r>
        <r>
          <rPr>
            <sz val="8"/>
            <rFont val="Tahoma"/>
            <family val="2"/>
          </rPr>
          <t xml:space="preserve">
změna rozpočtu 300 tis. navýšení
</t>
        </r>
      </text>
    </comment>
    <comment ref="C67" authorId="0">
      <text>
        <r>
          <rPr>
            <b/>
            <sz val="8"/>
            <rFont val="Tahoma"/>
            <family val="2"/>
          </rPr>
          <t>LV:</t>
        </r>
        <r>
          <rPr>
            <sz val="8"/>
            <rFont val="Tahoma"/>
            <family val="2"/>
          </rPr>
          <t xml:space="preserve">
změna rozp. Navýšení o 40 tis.</t>
        </r>
      </text>
    </comment>
    <comment ref="C71" authorId="0">
      <text>
        <r>
          <rPr>
            <b/>
            <sz val="8"/>
            <rFont val="Tahoma"/>
            <family val="2"/>
          </rPr>
          <t>LV:</t>
        </r>
        <r>
          <rPr>
            <sz val="8"/>
            <rFont val="Tahoma"/>
            <family val="2"/>
          </rPr>
          <t xml:space="preserve">
změna rozpočtu navýšení o 1528 tis.
</t>
        </r>
      </text>
    </comment>
  </commentList>
</comments>
</file>

<file path=xl/sharedStrings.xml><?xml version="1.0" encoding="utf-8"?>
<sst xmlns="http://schemas.openxmlformats.org/spreadsheetml/2006/main" count="77" uniqueCount="66">
  <si>
    <t>ORJ</t>
  </si>
  <si>
    <t>Paragraf</t>
  </si>
  <si>
    <t>Text</t>
  </si>
  <si>
    <t>Rozpočet</t>
  </si>
  <si>
    <t xml:space="preserve">Město Břeclav </t>
  </si>
  <si>
    <t>ODBOR ŠKOLSTVÍ, KULTURY, MLÁDEŽE A SPORTU</t>
  </si>
  <si>
    <t>Záležitosti kultury</t>
  </si>
  <si>
    <t>Zájmová činnost v kultuře</t>
  </si>
  <si>
    <t>Podpora sportovních oddílů, akcí, závodů, apod., dotace</t>
  </si>
  <si>
    <t>VÝDAJE ORJ 10  CELKEM</t>
  </si>
  <si>
    <t>Zachování a obnova kulturních památek</t>
  </si>
  <si>
    <t>Skutečnost</t>
  </si>
  <si>
    <t>Speciální ZŠ (stacionář - projekt "Žijeme s Vámi)</t>
  </si>
  <si>
    <t xml:space="preserve">Činnost registrovaných církví  </t>
  </si>
  <si>
    <t>tis. Kč</t>
  </si>
  <si>
    <t>Ost. záležitosti sdělovacích prostředků - RADNICE</t>
  </si>
  <si>
    <t>Ostatní transfery do zahraničí - zahraniční spolupráce</t>
  </si>
  <si>
    <t>zahraniční vztahy, partnerská města</t>
  </si>
  <si>
    <t>Odbor školství, kultury, sportu a mládeže - položkové výdaje</t>
  </si>
  <si>
    <t>Příspěvek na provoz mateřských škol</t>
  </si>
  <si>
    <t>Udržitelnost projektu "Žijeme s vámi"</t>
  </si>
  <si>
    <t xml:space="preserve">Základní školy                       </t>
  </si>
  <si>
    <t xml:space="preserve">Základní umělecká škola         </t>
  </si>
  <si>
    <t xml:space="preserve">Městská knihovna </t>
  </si>
  <si>
    <t>Městské muzeum a galerie</t>
  </si>
  <si>
    <t xml:space="preserve">Sportovní zařízení v majetku obce - PO TEREZA   </t>
  </si>
  <si>
    <t xml:space="preserve">Cestovní ruch - Turistické informační centrum (TIC) </t>
  </si>
  <si>
    <t>2010</t>
  </si>
  <si>
    <t xml:space="preserve">Předškolní zařízení  - mateřské školy              </t>
  </si>
  <si>
    <t>Filmová tvorba, městské KINO</t>
  </si>
  <si>
    <t>Zachování hodnot místního kulturního povědomí</t>
  </si>
  <si>
    <t xml:space="preserve">Využití volného času dětí a mládeže      </t>
  </si>
  <si>
    <t>Příloha č. 3</t>
  </si>
  <si>
    <t>2011</t>
  </si>
  <si>
    <t xml:space="preserve">Komentář </t>
  </si>
  <si>
    <t>Odhad</t>
  </si>
  <si>
    <t>2012</t>
  </si>
  <si>
    <t>2013</t>
  </si>
  <si>
    <t>2014</t>
  </si>
  <si>
    <t>x</t>
  </si>
  <si>
    <t>Sportov.zaříz. v maj. obce - dotace kryt. bazénu,energie</t>
  </si>
  <si>
    <t>Poznámka:</t>
  </si>
  <si>
    <t>Nutno  doplnit predikci r. 2011 (jedná se o odhad skutečnosti za leden až prosinec 2011)</t>
  </si>
  <si>
    <t>Nutno nově navrhnout rozpočet r. 2014</t>
  </si>
  <si>
    <t>Hodnoty ve sloupci rozpočet r. 2011 - je doplněn současný upravený rozpočet</t>
  </si>
  <si>
    <t>Hodnoty ve sl. Rozpočet 2012 a 2013 jsou převzaty ze současně schváleného rozpočtového výhledu města, je však možné hodnoty upravit dle potřeby</t>
  </si>
  <si>
    <t>Účelové dotace církvím (průvodcovství v kostele v Břeclavi)</t>
  </si>
  <si>
    <t xml:space="preserve">Tisk a roznáška měsíčníku RADNICE </t>
  </si>
  <si>
    <t>Účelové příspěvky na provoz kulturním domům - slováckým krúžkům - Stará Břeclav, Poštorná a TJ Sokol Ch. Nová Ves po 250 tis.</t>
  </si>
  <si>
    <t xml:space="preserve">Nerozdělené dotace na kulturu </t>
  </si>
  <si>
    <t xml:space="preserve">Příspěvek na provoz základních škol </t>
  </si>
  <si>
    <t xml:space="preserve">Příspěvek na provoz Městské knihovny </t>
  </si>
  <si>
    <t xml:space="preserve">Příspěvek na provoz Městského muzea  </t>
  </si>
  <si>
    <t>Podpora zachování a obnovy nemovitých a movitých kulturních památek</t>
  </si>
  <si>
    <t xml:space="preserve">Příspěvek na provoz zimního stadionu </t>
  </si>
  <si>
    <t>Opravy  a udržování památek, soch</t>
  </si>
  <si>
    <t xml:space="preserve">Zájmová činnost, klub.zařízení, rekreace </t>
  </si>
  <si>
    <t>Příspěvek na provoz  základní umělecké školy</t>
  </si>
  <si>
    <t>Dotace do sportu - KRASO 800 tis,  hokej mládež 4.900, ostatní  1 500 tis. Kč</t>
  </si>
  <si>
    <t>Účelová dotace provozovateli městského kina 850 tis., energie, teplo, voda, revize  610 tis.</t>
  </si>
  <si>
    <t>TIC a vinotéka provoz aj.  315.tis., mzdy vč. dohod 690.tis. + odvody 235 tis. nákup zboží a služeb, Ticket Art 1.260 tis.,  příspěvek DSO LVA 500 tis.</t>
  </si>
  <si>
    <t>Účel.dotace do kultury- vedení kroniky 70 tis, městský fašank, oceńování osobností, pietní akty, silvestr, výročí  aj. 330 tis., uskl.a opravy dřev.stánků 100 t.</t>
  </si>
  <si>
    <t xml:space="preserve">Ples města (360 tis. Kč), Otevírání stezek (100 tis.), "Den pro Břeclav"  (300 tis.), Svatováclavské slavnosti (+DF,"košt",výročí povýšení na město) 1.200 tis., </t>
  </si>
  <si>
    <t>Vánoční slavnosti (260 tis. Kč), vítání občánků a garatulace občanům 90 a více let (200 tis.), další kulturní akce 280 tis.</t>
  </si>
  <si>
    <t xml:space="preserve"> uzavřené  smlouvy do r. 2012 -  2120 tis.  - sport dospělí</t>
  </si>
  <si>
    <t>Provoz krytého bazénu  3 500 tis., dotace MSK  3 500 tis., Olympia 120 tis. , el. energie MSK  280 tis.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</si>
</sst>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8" xfId="0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/>
    </xf>
    <xf numFmtId="4" fontId="13" fillId="0" borderId="28" xfId="0" applyNumberFormat="1" applyFont="1" applyFill="1" applyBorder="1" applyAlignment="1">
      <alignment/>
    </xf>
    <xf numFmtId="3" fontId="13" fillId="0" borderId="28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12" fillId="0" borderId="3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/>
    </xf>
    <xf numFmtId="164" fontId="14" fillId="0" borderId="24" xfId="0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27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2"/>
  <sheetViews>
    <sheetView tabSelected="1" zoomScale="75" zoomScaleNormal="75" zoomScaleSheetLayoutView="100" zoomScalePageLayoutView="0" workbookViewId="0" topLeftCell="A1">
      <selection activeCell="Q25" sqref="Q25"/>
    </sheetView>
  </sheetViews>
  <sheetFormatPr defaultColWidth="9.140625" defaultRowHeight="12.75"/>
  <cols>
    <col min="1" max="1" width="5.8515625" style="4" customWidth="1"/>
    <col min="2" max="2" width="8.57421875" style="4" customWidth="1"/>
    <col min="3" max="3" width="53.421875" style="4" customWidth="1"/>
    <col min="4" max="5" width="13.7109375" style="4" hidden="1" customWidth="1"/>
    <col min="6" max="6" width="17.00390625" style="4" hidden="1" customWidth="1"/>
    <col min="7" max="7" width="17.7109375" style="4" hidden="1" customWidth="1"/>
    <col min="8" max="8" width="16.7109375" style="4" hidden="1" customWidth="1"/>
    <col min="9" max="9" width="17.421875" style="4" hidden="1" customWidth="1"/>
    <col min="10" max="10" width="17.57421875" style="4" hidden="1" customWidth="1"/>
    <col min="11" max="11" width="14.00390625" style="4" customWidth="1"/>
    <col min="12" max="12" width="12.28125" style="4" customWidth="1"/>
    <col min="13" max="13" width="12.421875" style="4" customWidth="1"/>
    <col min="14" max="14" width="12.140625" style="4" customWidth="1"/>
    <col min="15" max="15" width="11.8515625" style="4" customWidth="1"/>
    <col min="16" max="16" width="12.140625" style="4" customWidth="1"/>
    <col min="17" max="17" width="144.28125" style="4" customWidth="1"/>
    <col min="18" max="18" width="10.8515625" style="4" customWidth="1"/>
    <col min="19" max="19" width="14.8515625" style="4" customWidth="1"/>
    <col min="20" max="20" width="14.28125" style="4" customWidth="1"/>
    <col min="21" max="16384" width="9.140625" style="4" customWidth="1"/>
  </cols>
  <sheetData>
    <row r="1" spans="1:16" ht="23.25">
      <c r="A1" s="21"/>
      <c r="B1" s="22"/>
      <c r="P1" s="77"/>
    </row>
    <row r="2" spans="1:17" ht="20.25">
      <c r="A2" s="72" t="s">
        <v>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81" t="s">
        <v>32</v>
      </c>
    </row>
    <row r="3" spans="1:16" ht="18">
      <c r="A3" s="5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0.25" customHeight="1" hidden="1">
      <c r="A4" s="101"/>
      <c r="B4" s="101"/>
      <c r="C4" s="101"/>
      <c r="D4" s="52"/>
      <c r="E4" s="52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s="23" customFormat="1" ht="20.25">
      <c r="A5" s="102" t="s">
        <v>18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103"/>
      <c r="N5" s="73"/>
      <c r="O5" s="73"/>
      <c r="P5" s="73"/>
    </row>
    <row r="6" spans="6:17" ht="25.5" customHeight="1" thickBot="1">
      <c r="F6" s="24" t="s">
        <v>14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95" t="s">
        <v>14</v>
      </c>
    </row>
    <row r="7" spans="1:17" ht="24" customHeight="1">
      <c r="A7" s="26" t="s">
        <v>0</v>
      </c>
      <c r="B7" s="27" t="s">
        <v>1</v>
      </c>
      <c r="C7" s="28" t="s">
        <v>2</v>
      </c>
      <c r="D7" s="27" t="s">
        <v>11</v>
      </c>
      <c r="E7" s="27" t="s">
        <v>11</v>
      </c>
      <c r="F7" s="29" t="s">
        <v>3</v>
      </c>
      <c r="G7" s="29"/>
      <c r="H7" s="29"/>
      <c r="I7" s="29"/>
      <c r="J7" s="29"/>
      <c r="K7" s="78" t="s">
        <v>11</v>
      </c>
      <c r="L7" s="78" t="s">
        <v>3</v>
      </c>
      <c r="M7" s="78" t="s">
        <v>35</v>
      </c>
      <c r="N7" s="78" t="s">
        <v>3</v>
      </c>
      <c r="O7" s="78" t="s">
        <v>3</v>
      </c>
      <c r="P7" s="78" t="s">
        <v>3</v>
      </c>
      <c r="Q7" s="80" t="s">
        <v>34</v>
      </c>
    </row>
    <row r="8" spans="1:17" ht="24.75" customHeight="1" thickBot="1">
      <c r="A8" s="30"/>
      <c r="B8" s="31"/>
      <c r="C8" s="32"/>
      <c r="D8" s="31">
        <v>2003</v>
      </c>
      <c r="E8" s="31">
        <v>2004</v>
      </c>
      <c r="F8" s="33">
        <v>2008</v>
      </c>
      <c r="G8" s="34"/>
      <c r="H8" s="34"/>
      <c r="I8" s="34"/>
      <c r="J8" s="34"/>
      <c r="K8" s="79" t="s">
        <v>27</v>
      </c>
      <c r="L8" s="79" t="s">
        <v>33</v>
      </c>
      <c r="M8" s="79" t="s">
        <v>33</v>
      </c>
      <c r="N8" s="79" t="s">
        <v>36</v>
      </c>
      <c r="O8" s="79" t="s">
        <v>37</v>
      </c>
      <c r="P8" s="79" t="s">
        <v>38</v>
      </c>
      <c r="Q8" s="74"/>
    </row>
    <row r="9" spans="1:17" ht="19.5" customHeight="1">
      <c r="A9" s="76">
        <v>10</v>
      </c>
      <c r="B9" s="35"/>
      <c r="C9" s="75" t="s">
        <v>5</v>
      </c>
      <c r="D9" s="36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37"/>
    </row>
    <row r="10" spans="1:17" ht="19.5" customHeight="1">
      <c r="A10" s="38"/>
      <c r="B10" s="39"/>
      <c r="C10" s="38"/>
      <c r="D10" s="40"/>
      <c r="E10" s="4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1"/>
    </row>
    <row r="11" spans="1:17" ht="19.5" customHeight="1">
      <c r="A11" s="58"/>
      <c r="B11" s="71">
        <v>2143</v>
      </c>
      <c r="C11" s="70" t="s">
        <v>26</v>
      </c>
      <c r="D11" s="60"/>
      <c r="E11" s="60"/>
      <c r="F11" s="61"/>
      <c r="G11" s="61"/>
      <c r="H11" s="61"/>
      <c r="I11" s="61"/>
      <c r="J11" s="61"/>
      <c r="K11" s="96">
        <v>18186.4</v>
      </c>
      <c r="L11" s="96">
        <v>5585</v>
      </c>
      <c r="M11" s="96">
        <v>3078</v>
      </c>
      <c r="N11" s="96">
        <v>3000</v>
      </c>
      <c r="O11" s="96">
        <v>3000</v>
      </c>
      <c r="P11" s="96">
        <v>3000</v>
      </c>
      <c r="Q11" s="100" t="s">
        <v>60</v>
      </c>
    </row>
    <row r="12" spans="1:17" ht="19.5" customHeight="1">
      <c r="A12" s="63"/>
      <c r="B12" s="59">
        <v>3111</v>
      </c>
      <c r="C12" s="63" t="s">
        <v>28</v>
      </c>
      <c r="D12" s="64"/>
      <c r="E12" s="61">
        <v>7441.7</v>
      </c>
      <c r="F12" s="62">
        <v>8953.2</v>
      </c>
      <c r="G12" s="62"/>
      <c r="H12" s="62"/>
      <c r="I12" s="62"/>
      <c r="J12" s="62"/>
      <c r="K12" s="96">
        <v>7280</v>
      </c>
      <c r="L12" s="96">
        <v>7210.2</v>
      </c>
      <c r="M12" s="96">
        <v>7210.2</v>
      </c>
      <c r="N12" s="96">
        <v>8200</v>
      </c>
      <c r="O12" s="96">
        <v>8200</v>
      </c>
      <c r="P12" s="96">
        <v>8200</v>
      </c>
      <c r="Q12" s="100" t="s">
        <v>19</v>
      </c>
    </row>
    <row r="13" spans="1:17" ht="19.5" customHeight="1">
      <c r="A13" s="63"/>
      <c r="B13" s="59">
        <v>3113</v>
      </c>
      <c r="C13" s="63" t="s">
        <v>21</v>
      </c>
      <c r="D13" s="64"/>
      <c r="E13" s="61">
        <v>20614</v>
      </c>
      <c r="F13" s="62">
        <v>29420.2</v>
      </c>
      <c r="G13" s="62"/>
      <c r="H13" s="62"/>
      <c r="I13" s="62"/>
      <c r="J13" s="62"/>
      <c r="K13" s="96">
        <f>31520+1000+796.2</f>
        <v>33316.2</v>
      </c>
      <c r="L13" s="96">
        <v>33479.7</v>
      </c>
      <c r="M13" s="96">
        <v>33479.7</v>
      </c>
      <c r="N13" s="96">
        <v>30100</v>
      </c>
      <c r="O13" s="96">
        <v>30100</v>
      </c>
      <c r="P13" s="96">
        <v>30100</v>
      </c>
      <c r="Q13" s="100" t="s">
        <v>50</v>
      </c>
    </row>
    <row r="14" spans="1:17" ht="19.5" customHeight="1">
      <c r="A14" s="63"/>
      <c r="B14" s="59">
        <v>3231</v>
      </c>
      <c r="C14" s="63" t="s">
        <v>22</v>
      </c>
      <c r="D14" s="64"/>
      <c r="E14" s="61">
        <v>460</v>
      </c>
      <c r="F14" s="62">
        <v>625</v>
      </c>
      <c r="G14" s="62"/>
      <c r="H14" s="62"/>
      <c r="I14" s="62"/>
      <c r="J14" s="62"/>
      <c r="K14" s="96">
        <v>625</v>
      </c>
      <c r="L14" s="96">
        <f>855-205</f>
        <v>650</v>
      </c>
      <c r="M14" s="96">
        <v>650</v>
      </c>
      <c r="N14" s="96">
        <v>750</v>
      </c>
      <c r="O14" s="96">
        <v>650</v>
      </c>
      <c r="P14" s="96">
        <v>650</v>
      </c>
      <c r="Q14" s="100" t="s">
        <v>57</v>
      </c>
    </row>
    <row r="15" spans="1:17" ht="19.5" customHeight="1">
      <c r="A15" s="63"/>
      <c r="B15" s="59">
        <v>3114</v>
      </c>
      <c r="C15" s="63" t="s">
        <v>12</v>
      </c>
      <c r="D15" s="64"/>
      <c r="E15" s="61">
        <v>0</v>
      </c>
      <c r="F15" s="62">
        <v>242</v>
      </c>
      <c r="G15" s="62"/>
      <c r="H15" s="62"/>
      <c r="I15" s="62"/>
      <c r="J15" s="62"/>
      <c r="K15" s="96">
        <v>129</v>
      </c>
      <c r="L15" s="96">
        <v>150</v>
      </c>
      <c r="M15" s="96">
        <v>0</v>
      </c>
      <c r="N15" s="96">
        <v>0</v>
      </c>
      <c r="O15" s="96">
        <v>0</v>
      </c>
      <c r="P15" s="96">
        <v>0</v>
      </c>
      <c r="Q15" s="100" t="s">
        <v>20</v>
      </c>
    </row>
    <row r="16" spans="1:17" ht="19.5" customHeight="1">
      <c r="A16" s="63"/>
      <c r="B16" s="59">
        <v>3313</v>
      </c>
      <c r="C16" s="63" t="s">
        <v>29</v>
      </c>
      <c r="D16" s="64"/>
      <c r="E16" s="61">
        <v>1166.7</v>
      </c>
      <c r="F16" s="62">
        <v>1250</v>
      </c>
      <c r="G16" s="62"/>
      <c r="H16" s="62"/>
      <c r="I16" s="62"/>
      <c r="J16" s="62"/>
      <c r="K16" s="96">
        <v>1402.5</v>
      </c>
      <c r="L16" s="96">
        <v>1460</v>
      </c>
      <c r="M16" s="96">
        <v>1420</v>
      </c>
      <c r="N16" s="96">
        <v>1460</v>
      </c>
      <c r="O16" s="96">
        <v>1520</v>
      </c>
      <c r="P16" s="96">
        <v>1520</v>
      </c>
      <c r="Q16" s="100" t="s">
        <v>59</v>
      </c>
    </row>
    <row r="17" spans="1:17" ht="19.5" customHeight="1">
      <c r="A17" s="63"/>
      <c r="B17" s="59">
        <v>3314</v>
      </c>
      <c r="C17" s="63" t="s">
        <v>23</v>
      </c>
      <c r="D17" s="64"/>
      <c r="E17" s="61">
        <v>1870</v>
      </c>
      <c r="F17" s="62">
        <v>7210</v>
      </c>
      <c r="G17" s="62"/>
      <c r="H17" s="62"/>
      <c r="I17" s="62"/>
      <c r="J17" s="62"/>
      <c r="K17" s="96">
        <v>7156</v>
      </c>
      <c r="L17" s="96">
        <v>6977</v>
      </c>
      <c r="M17" s="96">
        <v>6977</v>
      </c>
      <c r="N17" s="96">
        <v>6700</v>
      </c>
      <c r="O17" s="96">
        <v>6700</v>
      </c>
      <c r="P17" s="96">
        <v>6700</v>
      </c>
      <c r="Q17" s="100" t="s">
        <v>51</v>
      </c>
    </row>
    <row r="18" spans="1:17" ht="19.5" customHeight="1">
      <c r="A18" s="63"/>
      <c r="B18" s="59">
        <v>3315</v>
      </c>
      <c r="C18" s="63" t="s">
        <v>24</v>
      </c>
      <c r="D18" s="64"/>
      <c r="E18" s="61">
        <v>3991.9</v>
      </c>
      <c r="F18" s="62">
        <v>6322</v>
      </c>
      <c r="G18" s="62"/>
      <c r="H18" s="62"/>
      <c r="I18" s="62"/>
      <c r="J18" s="62"/>
      <c r="K18" s="96">
        <v>14465.5</v>
      </c>
      <c r="L18" s="96">
        <v>6463.7</v>
      </c>
      <c r="M18" s="96">
        <v>6463.5</v>
      </c>
      <c r="N18" s="96">
        <v>6750</v>
      </c>
      <c r="O18" s="96">
        <v>6750</v>
      </c>
      <c r="P18" s="96">
        <v>6750</v>
      </c>
      <c r="Q18" s="100" t="s">
        <v>52</v>
      </c>
    </row>
    <row r="19" spans="1:17" ht="19.5" customHeight="1">
      <c r="A19" s="63"/>
      <c r="B19" s="59">
        <v>3319</v>
      </c>
      <c r="C19" s="63" t="s">
        <v>6</v>
      </c>
      <c r="D19" s="64"/>
      <c r="E19" s="61">
        <v>666.4</v>
      </c>
      <c r="F19" s="62">
        <v>1689.1</v>
      </c>
      <c r="G19" s="62"/>
      <c r="H19" s="62"/>
      <c r="I19" s="62"/>
      <c r="J19" s="62"/>
      <c r="K19" s="96">
        <v>883.3</v>
      </c>
      <c r="L19" s="96">
        <v>708.7</v>
      </c>
      <c r="M19" s="96">
        <v>420</v>
      </c>
      <c r="N19" s="96">
        <v>500</v>
      </c>
      <c r="O19" s="96">
        <v>500</v>
      </c>
      <c r="P19" s="96">
        <v>500</v>
      </c>
      <c r="Q19" s="100" t="s">
        <v>61</v>
      </c>
    </row>
    <row r="20" spans="1:17" ht="19.5" customHeight="1">
      <c r="A20" s="63"/>
      <c r="B20" s="59">
        <v>3322</v>
      </c>
      <c r="C20" s="63" t="s">
        <v>10</v>
      </c>
      <c r="D20" s="64"/>
      <c r="E20" s="61"/>
      <c r="F20" s="62">
        <v>100</v>
      </c>
      <c r="G20" s="62"/>
      <c r="H20" s="62"/>
      <c r="I20" s="62"/>
      <c r="J20" s="62"/>
      <c r="K20" s="96">
        <v>65.9</v>
      </c>
      <c r="L20" s="96">
        <v>67</v>
      </c>
      <c r="M20" s="96">
        <v>20.5</v>
      </c>
      <c r="N20" s="96">
        <v>50</v>
      </c>
      <c r="O20" s="96">
        <v>50</v>
      </c>
      <c r="P20" s="96">
        <v>50</v>
      </c>
      <c r="Q20" s="100" t="s">
        <v>53</v>
      </c>
    </row>
    <row r="21" spans="1:17" ht="19.5" customHeight="1">
      <c r="A21" s="63"/>
      <c r="B21" s="59">
        <v>3326</v>
      </c>
      <c r="C21" s="63" t="s">
        <v>30</v>
      </c>
      <c r="D21" s="64"/>
      <c r="E21" s="61">
        <v>94.9</v>
      </c>
      <c r="F21" s="62">
        <v>200</v>
      </c>
      <c r="G21" s="62"/>
      <c r="H21" s="62"/>
      <c r="I21" s="62"/>
      <c r="J21" s="62"/>
      <c r="K21" s="96">
        <v>0</v>
      </c>
      <c r="L21" s="96">
        <v>100</v>
      </c>
      <c r="M21" s="96">
        <v>19</v>
      </c>
      <c r="N21" s="96">
        <v>50</v>
      </c>
      <c r="O21" s="96">
        <v>60</v>
      </c>
      <c r="P21" s="96">
        <v>60</v>
      </c>
      <c r="Q21" s="100" t="s">
        <v>55</v>
      </c>
    </row>
    <row r="22" spans="1:17" ht="19.5" customHeight="1">
      <c r="A22" s="63"/>
      <c r="B22" s="59">
        <v>3330</v>
      </c>
      <c r="C22" s="63" t="s">
        <v>13</v>
      </c>
      <c r="D22" s="64"/>
      <c r="E22" s="61">
        <v>125</v>
      </c>
      <c r="F22" s="62">
        <v>1635</v>
      </c>
      <c r="G22" s="62"/>
      <c r="H22" s="62"/>
      <c r="I22" s="62"/>
      <c r="J22" s="62"/>
      <c r="K22" s="96">
        <v>5202</v>
      </c>
      <c r="L22" s="96">
        <v>40</v>
      </c>
      <c r="M22" s="96">
        <v>40</v>
      </c>
      <c r="N22" s="96">
        <v>50</v>
      </c>
      <c r="O22" s="96">
        <v>50</v>
      </c>
      <c r="P22" s="96">
        <v>50</v>
      </c>
      <c r="Q22" s="100" t="s">
        <v>46</v>
      </c>
    </row>
    <row r="23" spans="1:17" ht="19.5" customHeight="1">
      <c r="A23" s="63"/>
      <c r="B23" s="59">
        <v>3349</v>
      </c>
      <c r="C23" s="63" t="s">
        <v>15</v>
      </c>
      <c r="D23" s="64"/>
      <c r="E23" s="61"/>
      <c r="F23" s="62">
        <v>890</v>
      </c>
      <c r="G23" s="62"/>
      <c r="H23" s="62"/>
      <c r="I23" s="62"/>
      <c r="J23" s="62"/>
      <c r="K23" s="96">
        <v>1243.9</v>
      </c>
      <c r="L23" s="96">
        <v>129.5</v>
      </c>
      <c r="M23" s="96">
        <v>129.5</v>
      </c>
      <c r="N23" s="97" t="s">
        <v>39</v>
      </c>
      <c r="O23" s="97" t="s">
        <v>39</v>
      </c>
      <c r="P23" s="97" t="s">
        <v>39</v>
      </c>
      <c r="Q23" s="100" t="s">
        <v>47</v>
      </c>
    </row>
    <row r="24" spans="1:17" ht="19.5" customHeight="1">
      <c r="A24" s="63"/>
      <c r="B24" s="59">
        <v>3392</v>
      </c>
      <c r="C24" s="63" t="s">
        <v>7</v>
      </c>
      <c r="D24" s="64"/>
      <c r="E24" s="61">
        <v>350</v>
      </c>
      <c r="F24" s="62">
        <v>754.3</v>
      </c>
      <c r="G24" s="62"/>
      <c r="H24" s="62"/>
      <c r="I24" s="62"/>
      <c r="J24" s="62"/>
      <c r="K24" s="96">
        <v>1106</v>
      </c>
      <c r="L24" s="96">
        <v>750</v>
      </c>
      <c r="M24" s="96">
        <v>750</v>
      </c>
      <c r="N24" s="96">
        <v>800</v>
      </c>
      <c r="O24" s="96">
        <v>750</v>
      </c>
      <c r="P24" s="96">
        <v>750</v>
      </c>
      <c r="Q24" s="100" t="s">
        <v>48</v>
      </c>
    </row>
    <row r="25" spans="1:17" ht="19.5" customHeight="1">
      <c r="A25" s="63"/>
      <c r="B25" s="59">
        <v>3399</v>
      </c>
      <c r="C25" s="63" t="s">
        <v>6</v>
      </c>
      <c r="D25" s="64"/>
      <c r="E25" s="61">
        <v>755.9</v>
      </c>
      <c r="F25" s="62">
        <v>3265.6</v>
      </c>
      <c r="G25" s="62"/>
      <c r="H25" s="62"/>
      <c r="I25" s="62"/>
      <c r="J25" s="62"/>
      <c r="K25" s="96">
        <v>4316.8</v>
      </c>
      <c r="L25" s="96">
        <f>2300-300-40</f>
        <v>1960</v>
      </c>
      <c r="M25" s="96">
        <v>1920</v>
      </c>
      <c r="N25" s="96">
        <v>2700</v>
      </c>
      <c r="O25" s="96">
        <v>2700</v>
      </c>
      <c r="P25" s="96">
        <v>2700</v>
      </c>
      <c r="Q25" s="100" t="s">
        <v>62</v>
      </c>
    </row>
    <row r="26" spans="1:17" ht="19.5" customHeight="1">
      <c r="A26" s="63"/>
      <c r="B26" s="59"/>
      <c r="C26" s="63"/>
      <c r="D26" s="64"/>
      <c r="E26" s="61"/>
      <c r="F26" s="62"/>
      <c r="G26" s="62"/>
      <c r="H26" s="62"/>
      <c r="I26" s="62"/>
      <c r="J26" s="62"/>
      <c r="K26" s="96"/>
      <c r="L26" s="96"/>
      <c r="M26" s="96"/>
      <c r="N26" s="96"/>
      <c r="O26" s="96"/>
      <c r="P26" s="96"/>
      <c r="Q26" s="100" t="s">
        <v>63</v>
      </c>
    </row>
    <row r="27" spans="1:17" ht="19.5" customHeight="1">
      <c r="A27" s="63"/>
      <c r="B27" s="59">
        <v>3412</v>
      </c>
      <c r="C27" s="63" t="s">
        <v>25</v>
      </c>
      <c r="D27" s="64"/>
      <c r="E27" s="61">
        <v>9663.9</v>
      </c>
      <c r="F27" s="62">
        <v>7938</v>
      </c>
      <c r="G27" s="62"/>
      <c r="H27" s="62"/>
      <c r="I27" s="62"/>
      <c r="J27" s="62"/>
      <c r="K27" s="96">
        <f>15503+154</f>
        <v>15657</v>
      </c>
      <c r="L27" s="96">
        <v>13999</v>
      </c>
      <c r="M27" s="96">
        <v>13999</v>
      </c>
      <c r="N27" s="96">
        <v>8000</v>
      </c>
      <c r="O27" s="96">
        <v>8000</v>
      </c>
      <c r="P27" s="96">
        <v>8000</v>
      </c>
      <c r="Q27" s="100" t="s">
        <v>54</v>
      </c>
    </row>
    <row r="28" spans="1:17" ht="19.5" customHeight="1">
      <c r="A28" s="63"/>
      <c r="B28" s="59">
        <v>3412</v>
      </c>
      <c r="C28" s="63" t="s">
        <v>40</v>
      </c>
      <c r="D28" s="64"/>
      <c r="E28" s="61">
        <v>4915.8</v>
      </c>
      <c r="F28" s="62">
        <v>3900</v>
      </c>
      <c r="G28" s="62"/>
      <c r="H28" s="62"/>
      <c r="I28" s="62"/>
      <c r="J28" s="62"/>
      <c r="K28" s="96">
        <v>7986</v>
      </c>
      <c r="L28" s="96">
        <v>7324.6</v>
      </c>
      <c r="M28" s="96">
        <v>7305</v>
      </c>
      <c r="N28" s="96">
        <v>7400</v>
      </c>
      <c r="O28" s="96">
        <v>7400</v>
      </c>
      <c r="P28" s="96">
        <v>7400</v>
      </c>
      <c r="Q28" s="100" t="s">
        <v>65</v>
      </c>
    </row>
    <row r="29" spans="1:17" ht="19.5" customHeight="1">
      <c r="A29" s="63"/>
      <c r="B29" s="59">
        <v>3419</v>
      </c>
      <c r="C29" s="63" t="s">
        <v>8</v>
      </c>
      <c r="D29" s="64"/>
      <c r="E29" s="61">
        <v>5025.7</v>
      </c>
      <c r="F29" s="62">
        <v>6570.1</v>
      </c>
      <c r="G29" s="62"/>
      <c r="H29" s="62"/>
      <c r="I29" s="62"/>
      <c r="J29" s="62"/>
      <c r="K29" s="96">
        <v>12389</v>
      </c>
      <c r="L29" s="96">
        <v>2473</v>
      </c>
      <c r="M29" s="96">
        <v>2453</v>
      </c>
      <c r="N29" s="96">
        <v>2120</v>
      </c>
      <c r="O29" s="96">
        <v>3000</v>
      </c>
      <c r="P29" s="96">
        <v>3000</v>
      </c>
      <c r="Q29" s="100" t="s">
        <v>64</v>
      </c>
    </row>
    <row r="30" spans="1:17" ht="19.5" customHeight="1">
      <c r="A30" s="63"/>
      <c r="B30" s="59">
        <v>3421</v>
      </c>
      <c r="C30" s="63" t="s">
        <v>31</v>
      </c>
      <c r="D30" s="64"/>
      <c r="E30" s="61">
        <v>1431</v>
      </c>
      <c r="F30" s="62">
        <v>2215</v>
      </c>
      <c r="G30" s="62"/>
      <c r="H30" s="62"/>
      <c r="I30" s="62"/>
      <c r="J30" s="62"/>
      <c r="K30" s="96">
        <v>3454.5</v>
      </c>
      <c r="L30" s="96">
        <v>1527</v>
      </c>
      <c r="M30" s="96">
        <v>1567</v>
      </c>
      <c r="N30" s="96">
        <v>7200</v>
      </c>
      <c r="O30" s="96">
        <v>7200</v>
      </c>
      <c r="P30" s="96">
        <v>7200</v>
      </c>
      <c r="Q30" s="100" t="s">
        <v>58</v>
      </c>
    </row>
    <row r="31" spans="1:17" ht="19.5" customHeight="1">
      <c r="A31" s="63"/>
      <c r="B31" s="59">
        <v>3429</v>
      </c>
      <c r="C31" s="63" t="s">
        <v>56</v>
      </c>
      <c r="D31" s="64"/>
      <c r="E31" s="61">
        <v>1098.7</v>
      </c>
      <c r="F31" s="62">
        <v>1187.4</v>
      </c>
      <c r="G31" s="62"/>
      <c r="H31" s="62"/>
      <c r="I31" s="62"/>
      <c r="J31" s="62"/>
      <c r="K31" s="96">
        <v>1549.5</v>
      </c>
      <c r="L31" s="96">
        <v>665</v>
      </c>
      <c r="M31" s="96">
        <v>670</v>
      </c>
      <c r="N31" s="96">
        <v>1500</v>
      </c>
      <c r="O31" s="96">
        <v>1500</v>
      </c>
      <c r="P31" s="96">
        <v>1500</v>
      </c>
      <c r="Q31" s="100" t="s">
        <v>49</v>
      </c>
    </row>
    <row r="32" spans="1:17" ht="19.5" customHeight="1" thickBot="1">
      <c r="A32" s="65"/>
      <c r="B32" s="66">
        <v>6223</v>
      </c>
      <c r="C32" s="65" t="s">
        <v>16</v>
      </c>
      <c r="D32" s="67"/>
      <c r="E32" s="68">
        <v>0</v>
      </c>
      <c r="F32" s="69">
        <v>458.4</v>
      </c>
      <c r="G32" s="69"/>
      <c r="H32" s="69"/>
      <c r="I32" s="69"/>
      <c r="J32" s="69"/>
      <c r="K32" s="98">
        <v>367</v>
      </c>
      <c r="L32" s="98">
        <v>200</v>
      </c>
      <c r="M32" s="98">
        <v>115</v>
      </c>
      <c r="N32" s="98">
        <v>150</v>
      </c>
      <c r="O32" s="98">
        <v>150</v>
      </c>
      <c r="P32" s="98">
        <v>150</v>
      </c>
      <c r="Q32" s="104" t="s">
        <v>17</v>
      </c>
    </row>
    <row r="33" spans="1:17" s="15" customFormat="1" ht="34.5" customHeight="1" thickBot="1">
      <c r="A33" s="42"/>
      <c r="B33" s="53"/>
      <c r="C33" s="54" t="s">
        <v>9</v>
      </c>
      <c r="D33" s="55">
        <f>SUM(D12:D32)</f>
        <v>0</v>
      </c>
      <c r="E33" s="55">
        <f>SUM(E12:E32)</f>
        <v>59671.600000000006</v>
      </c>
      <c r="F33" s="56">
        <f>SUM(F12:F32)</f>
        <v>84825.29999999999</v>
      </c>
      <c r="G33" s="56"/>
      <c r="H33" s="56"/>
      <c r="I33" s="56"/>
      <c r="J33" s="56"/>
      <c r="K33" s="99">
        <f aca="true" t="shared" si="0" ref="K33:P33">SUM(K11:K32)</f>
        <v>136781.5</v>
      </c>
      <c r="L33" s="99">
        <f t="shared" si="0"/>
        <v>91919.4</v>
      </c>
      <c r="M33" s="99">
        <f t="shared" si="0"/>
        <v>88686.4</v>
      </c>
      <c r="N33" s="99">
        <f t="shared" si="0"/>
        <v>87480</v>
      </c>
      <c r="O33" s="99">
        <f t="shared" si="0"/>
        <v>88280</v>
      </c>
      <c r="P33" s="99">
        <f t="shared" si="0"/>
        <v>88280</v>
      </c>
      <c r="Q33" s="57"/>
    </row>
    <row r="34" spans="1:16" ht="12.75" customHeight="1">
      <c r="A34" s="6"/>
      <c r="B34" s="8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 customHeight="1" hidden="1">
      <c r="A35" s="6"/>
      <c r="B35" s="8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ht="12.75" customHeight="1">
      <c r="B36" s="24"/>
    </row>
    <row r="37" spans="1:16" ht="15.75" customHeight="1" hidden="1">
      <c r="A37" s="33"/>
      <c r="B37" s="33"/>
      <c r="C37" s="85" t="s">
        <v>41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7"/>
    </row>
    <row r="38" spans="1:16" ht="15.75" customHeight="1" hidden="1">
      <c r="A38" s="33"/>
      <c r="B38" s="33"/>
      <c r="C38" s="88"/>
      <c r="D38" s="86"/>
      <c r="E38" s="86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</row>
    <row r="39" spans="1:16" ht="15.75" customHeight="1" hidden="1">
      <c r="A39" s="33"/>
      <c r="B39" s="33"/>
      <c r="C39" s="85" t="s">
        <v>44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91"/>
      <c r="O39" s="91"/>
      <c r="P39" s="92"/>
    </row>
    <row r="40" spans="1:16" ht="15.75" customHeight="1" hidden="1">
      <c r="A40" s="9"/>
      <c r="B40" s="33"/>
      <c r="C40" s="85" t="s">
        <v>42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91"/>
      <c r="O40" s="91"/>
      <c r="P40" s="92"/>
    </row>
    <row r="41" spans="1:16" ht="15.75" customHeight="1" hidden="1">
      <c r="A41" s="9"/>
      <c r="B41" s="33"/>
      <c r="C41" s="85" t="s">
        <v>45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91"/>
      <c r="O41" s="91"/>
      <c r="P41" s="92"/>
    </row>
    <row r="42" spans="1:16" ht="15.75" customHeight="1" hidden="1">
      <c r="A42" s="1"/>
      <c r="B42" s="18"/>
      <c r="C42" s="85" t="s">
        <v>43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91"/>
      <c r="O42" s="91"/>
      <c r="P42" s="92"/>
    </row>
    <row r="43" spans="1:16" ht="15.75" customHeight="1">
      <c r="A43" s="1"/>
      <c r="B43" s="18"/>
      <c r="C43" s="93"/>
      <c r="D43" s="94"/>
      <c r="E43" s="94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2"/>
    </row>
    <row r="44" spans="1:16" ht="15.75" customHeight="1">
      <c r="A44" s="1"/>
      <c r="B44" s="18"/>
      <c r="C44" s="82"/>
      <c r="D44" s="1"/>
      <c r="E44" s="1"/>
      <c r="F44" s="5"/>
      <c r="G44" s="5"/>
      <c r="H44" s="5"/>
      <c r="I44" s="5"/>
      <c r="J44" s="5"/>
      <c r="K44" s="5"/>
      <c r="L44" s="5"/>
      <c r="M44" s="5"/>
      <c r="N44" s="5"/>
      <c r="O44" s="5"/>
      <c r="P44" s="83"/>
    </row>
    <row r="45" spans="1:16" ht="15.75" customHeight="1">
      <c r="A45" s="1"/>
      <c r="B45" s="18"/>
      <c r="C45" s="82"/>
      <c r="D45" s="1"/>
      <c r="E45" s="1"/>
      <c r="F45" s="5"/>
      <c r="G45" s="5"/>
      <c r="H45" s="5"/>
      <c r="I45" s="5"/>
      <c r="J45" s="5"/>
      <c r="K45" s="5"/>
      <c r="L45" s="5"/>
      <c r="M45" s="5"/>
      <c r="N45" s="5"/>
      <c r="O45" s="5"/>
      <c r="P45" s="84"/>
    </row>
    <row r="46" spans="1:16" ht="15.75" customHeight="1">
      <c r="A46" s="1"/>
      <c r="B46" s="18"/>
      <c r="C46" s="82"/>
      <c r="D46" s="1"/>
      <c r="E46" s="1"/>
      <c r="F46" s="5"/>
      <c r="G46" s="5"/>
      <c r="H46" s="5"/>
      <c r="I46" s="5"/>
      <c r="J46" s="5"/>
      <c r="K46" s="5"/>
      <c r="L46" s="5"/>
      <c r="M46" s="5"/>
      <c r="N46" s="5"/>
      <c r="O46" s="5"/>
      <c r="P46" s="83"/>
    </row>
    <row r="47" spans="1:16" ht="15.75" customHeight="1">
      <c r="A47" s="1"/>
      <c r="B47" s="18"/>
      <c r="C47" s="1"/>
      <c r="D47" s="1"/>
      <c r="E47" s="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.75" customHeight="1">
      <c r="A48" s="1"/>
      <c r="B48" s="18"/>
      <c r="C48" s="1"/>
      <c r="D48" s="1"/>
      <c r="E48" s="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.75">
      <c r="A49" s="1"/>
      <c r="B49" s="18"/>
      <c r="C49" s="1"/>
      <c r="D49" s="1"/>
      <c r="E49" s="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.75">
      <c r="A50" s="1"/>
      <c r="B50" s="18"/>
      <c r="C50" s="1"/>
      <c r="D50" s="1"/>
      <c r="E50" s="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.75">
      <c r="A51" s="1"/>
      <c r="B51" s="18"/>
      <c r="C51" s="1"/>
      <c r="D51" s="1"/>
      <c r="E51" s="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.75">
      <c r="A52" s="1"/>
      <c r="B52" s="18"/>
      <c r="C52" s="1"/>
      <c r="D52" s="1"/>
      <c r="E52" s="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.75">
      <c r="A53" s="1"/>
      <c r="B53" s="18"/>
      <c r="C53" s="2"/>
      <c r="D53" s="1"/>
      <c r="E53" s="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.75">
      <c r="A54" s="1"/>
      <c r="B54" s="18"/>
      <c r="C54" s="6"/>
      <c r="D54" s="1"/>
      <c r="E54" s="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s="23" customFormat="1" ht="15">
      <c r="A55" s="2"/>
      <c r="B55" s="19"/>
      <c r="C55" s="4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6"/>
      <c r="B56" s="8"/>
      <c r="C56" s="1"/>
      <c r="D56" s="6"/>
      <c r="E56" s="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5">
      <c r="A57" s="6"/>
      <c r="B57" s="8"/>
      <c r="C57" s="1"/>
      <c r="D57" s="44"/>
      <c r="E57" s="44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23" customFormat="1" ht="12.75">
      <c r="A58" s="1"/>
      <c r="B58" s="18"/>
      <c r="C58" s="1"/>
      <c r="D58" s="1"/>
      <c r="E58" s="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.75" hidden="1">
      <c r="A59" s="1"/>
      <c r="B59" s="18"/>
      <c r="C59" s="1"/>
      <c r="D59" s="1"/>
      <c r="E59" s="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.75" hidden="1">
      <c r="A60" s="1"/>
      <c r="B60" s="18"/>
      <c r="C60" s="1"/>
      <c r="D60" s="1"/>
      <c r="E60" s="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.75" hidden="1">
      <c r="A61" s="1"/>
      <c r="B61" s="18"/>
      <c r="C61" s="1"/>
      <c r="D61" s="1"/>
      <c r="E61" s="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.75" hidden="1">
      <c r="A62" s="1"/>
      <c r="B62" s="18"/>
      <c r="C62" s="1"/>
      <c r="D62" s="1"/>
      <c r="E62" s="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.75" hidden="1">
      <c r="A63" s="1"/>
      <c r="B63" s="18"/>
      <c r="C63" s="1"/>
      <c r="D63" s="1"/>
      <c r="E63" s="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.75" hidden="1">
      <c r="A64" s="1"/>
      <c r="B64" s="18"/>
      <c r="C64" s="1"/>
      <c r="D64" s="1"/>
      <c r="E64" s="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.75" hidden="1">
      <c r="A65" s="1"/>
      <c r="B65" s="18"/>
      <c r="C65" s="1"/>
      <c r="D65" s="1"/>
      <c r="E65" s="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.75" hidden="1">
      <c r="A66" s="1"/>
      <c r="B66" s="18"/>
      <c r="C66" s="1"/>
      <c r="D66" s="1"/>
      <c r="E66" s="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.75" hidden="1">
      <c r="A67" s="1"/>
      <c r="B67" s="18"/>
      <c r="C67" s="1"/>
      <c r="D67" s="1"/>
      <c r="E67" s="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.75" hidden="1">
      <c r="A68" s="1"/>
      <c r="B68" s="18"/>
      <c r="C68" s="1"/>
      <c r="D68" s="1"/>
      <c r="E68" s="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.75" hidden="1">
      <c r="A69" s="1"/>
      <c r="B69" s="18"/>
      <c r="C69" s="1"/>
      <c r="D69" s="1"/>
      <c r="E69" s="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.75" hidden="1">
      <c r="A70" s="1"/>
      <c r="B70" s="18"/>
      <c r="C70" s="1"/>
      <c r="D70" s="1"/>
      <c r="E70" s="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.75" hidden="1">
      <c r="A71" s="1"/>
      <c r="B71" s="18"/>
      <c r="C71" s="1"/>
      <c r="D71" s="1"/>
      <c r="E71" s="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>
      <c r="A72" s="1"/>
      <c r="B72" s="18"/>
      <c r="C72" s="1"/>
      <c r="D72" s="1"/>
      <c r="E72" s="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.75" hidden="1">
      <c r="A73" s="1"/>
      <c r="B73" s="18"/>
      <c r="C73" s="1"/>
      <c r="D73" s="1"/>
      <c r="E73" s="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.75" hidden="1">
      <c r="A74" s="1"/>
      <c r="B74" s="18"/>
      <c r="C74" s="1"/>
      <c r="D74" s="1"/>
      <c r="E74" s="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.75" hidden="1">
      <c r="A75" s="1"/>
      <c r="B75" s="18"/>
      <c r="C75" s="1"/>
      <c r="D75" s="1"/>
      <c r="E75" s="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.75" hidden="1">
      <c r="A76" s="1"/>
      <c r="B76" s="18"/>
      <c r="C76" s="1"/>
      <c r="D76" s="1"/>
      <c r="E76" s="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.75" hidden="1">
      <c r="A77" s="1"/>
      <c r="B77" s="18"/>
      <c r="C77" s="1"/>
      <c r="D77" s="1"/>
      <c r="E77" s="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.75">
      <c r="A78" s="1"/>
      <c r="B78" s="18"/>
      <c r="C78" s="1"/>
      <c r="D78" s="1"/>
      <c r="E78" s="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.75">
      <c r="A79" s="1"/>
      <c r="B79" s="18"/>
      <c r="C79" s="1"/>
      <c r="D79" s="1"/>
      <c r="E79" s="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.75">
      <c r="A80" s="1"/>
      <c r="B80" s="18"/>
      <c r="C80" s="1"/>
      <c r="D80" s="1"/>
      <c r="E80" s="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s="23" customFormat="1" ht="12.75">
      <c r="A81" s="1"/>
      <c r="B81" s="18"/>
      <c r="C81" s="1"/>
      <c r="D81" s="1"/>
      <c r="E81" s="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s="23" customFormat="1" ht="12.75">
      <c r="A82" s="1"/>
      <c r="B82" s="18"/>
      <c r="C82" s="1"/>
      <c r="D82" s="1"/>
      <c r="E82" s="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s="23" customFormat="1" ht="12.75">
      <c r="A83" s="1"/>
      <c r="B83" s="18"/>
      <c r="C83" s="1"/>
      <c r="D83" s="1"/>
      <c r="E83" s="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s="23" customFormat="1" ht="12.75">
      <c r="A84" s="1"/>
      <c r="B84" s="18"/>
      <c r="C84" s="1"/>
      <c r="D84" s="1"/>
      <c r="E84" s="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s="23" customFormat="1" ht="12.75">
      <c r="A85" s="1"/>
      <c r="B85" s="18"/>
      <c r="C85" s="1"/>
      <c r="D85" s="1"/>
      <c r="E85" s="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23" customFormat="1" ht="12.75">
      <c r="A86" s="1"/>
      <c r="B86" s="18"/>
      <c r="C86" s="1"/>
      <c r="D86" s="1"/>
      <c r="E86" s="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23" customFormat="1" ht="12.75">
      <c r="A87" s="1"/>
      <c r="B87" s="18"/>
      <c r="C87" s="1"/>
      <c r="D87" s="1"/>
      <c r="E87" s="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23" customFormat="1" ht="12.75">
      <c r="A88" s="1"/>
      <c r="B88" s="18"/>
      <c r="C88" s="1"/>
      <c r="D88" s="1"/>
      <c r="E88" s="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23" customFormat="1" ht="12.75">
      <c r="A89" s="1"/>
      <c r="B89" s="18"/>
      <c r="C89" s="1"/>
      <c r="D89" s="1"/>
      <c r="E89" s="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23" customFormat="1" ht="12.75">
      <c r="A90" s="1"/>
      <c r="B90" s="18"/>
      <c r="C90" s="1"/>
      <c r="D90" s="1"/>
      <c r="E90" s="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23" customFormat="1" ht="12.75">
      <c r="A91" s="1"/>
      <c r="B91" s="18"/>
      <c r="C91" s="1"/>
      <c r="D91" s="1"/>
      <c r="E91" s="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23" customFormat="1" ht="12.75">
      <c r="A92" s="1"/>
      <c r="B92" s="18"/>
      <c r="C92" s="1"/>
      <c r="D92" s="1"/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23" customFormat="1" ht="12.75">
      <c r="A93" s="1"/>
      <c r="B93" s="18"/>
      <c r="C93" s="1"/>
      <c r="D93" s="1"/>
      <c r="E93" s="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>
      <c r="A94" s="1"/>
      <c r="B94" s="18"/>
      <c r="C94" s="1"/>
      <c r="D94" s="1"/>
      <c r="E94" s="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s="23" customFormat="1" ht="12.75">
      <c r="A95" s="1"/>
      <c r="B95" s="18"/>
      <c r="C95" s="1"/>
      <c r="D95" s="1"/>
      <c r="E95" s="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s="23" customFormat="1" ht="12.75">
      <c r="A96" s="1"/>
      <c r="B96" s="18"/>
      <c r="C96" s="1"/>
      <c r="D96" s="1"/>
      <c r="E96" s="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s="23" customFormat="1" ht="12.75">
      <c r="A97" s="1"/>
      <c r="B97" s="18"/>
      <c r="C97" s="1"/>
      <c r="D97" s="1"/>
      <c r="E97" s="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>
      <c r="A98" s="1"/>
      <c r="B98" s="18"/>
      <c r="C98" s="1"/>
      <c r="D98" s="1"/>
      <c r="E98" s="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s="23" customFormat="1" ht="12.75">
      <c r="A99" s="1"/>
      <c r="B99" s="18"/>
      <c r="C99" s="1"/>
      <c r="D99" s="1"/>
      <c r="E99" s="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s="23" customFormat="1" ht="12.75">
      <c r="A100" s="1"/>
      <c r="B100" s="18"/>
      <c r="C100" s="1"/>
      <c r="D100" s="1"/>
      <c r="E100" s="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3" customFormat="1" ht="12.75">
      <c r="A101" s="1"/>
      <c r="B101" s="18"/>
      <c r="C101" s="1"/>
      <c r="D101" s="1"/>
      <c r="E101" s="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3" customFormat="1" ht="12.75">
      <c r="A102" s="1"/>
      <c r="B102" s="18"/>
      <c r="C102" s="1"/>
      <c r="D102" s="1"/>
      <c r="E102" s="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s="23" customFormat="1" ht="12.75">
      <c r="A103" s="1"/>
      <c r="B103" s="18"/>
      <c r="C103" s="1"/>
      <c r="D103" s="1"/>
      <c r="E103" s="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>
      <c r="A104" s="1"/>
      <c r="B104" s="18"/>
      <c r="C104" s="1"/>
      <c r="D104" s="1"/>
      <c r="E104" s="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>
      <c r="A105" s="1"/>
      <c r="B105" s="18"/>
      <c r="C105" s="1"/>
      <c r="D105" s="1"/>
      <c r="E105" s="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3" customFormat="1" ht="12.75">
      <c r="A106" s="1"/>
      <c r="B106" s="18"/>
      <c r="C106" s="1"/>
      <c r="D106" s="1"/>
      <c r="E106" s="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3" customFormat="1" ht="12.75">
      <c r="A107" s="1"/>
      <c r="B107" s="18"/>
      <c r="C107" s="1"/>
      <c r="D107" s="1"/>
      <c r="E107" s="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3" customFormat="1" ht="12.75">
      <c r="A108" s="1"/>
      <c r="B108" s="18"/>
      <c r="C108" s="1"/>
      <c r="D108" s="1"/>
      <c r="E108" s="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3" customFormat="1" ht="12.75">
      <c r="A109" s="1"/>
      <c r="B109" s="18"/>
      <c r="C109" s="1"/>
      <c r="D109" s="1"/>
      <c r="E109" s="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3" customFormat="1" ht="12.75">
      <c r="A110" s="1"/>
      <c r="B110" s="18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3" customFormat="1" ht="12.75">
      <c r="A111" s="1"/>
      <c r="B111" s="18"/>
      <c r="C111" s="1"/>
      <c r="D111" s="1"/>
      <c r="E111" s="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s="23" customFormat="1" ht="12.75">
      <c r="A112" s="1"/>
      <c r="B112" s="18"/>
      <c r="C112" s="1"/>
      <c r="D112" s="1"/>
      <c r="E112" s="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s="23" customFormat="1" ht="12.75">
      <c r="A113" s="1"/>
      <c r="B113" s="18"/>
      <c r="C113" s="1"/>
      <c r="D113" s="1"/>
      <c r="E113" s="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>
      <c r="A114" s="1"/>
      <c r="B114" s="18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>
      <c r="A115" s="1"/>
      <c r="B115" s="18"/>
      <c r="C115" s="1"/>
      <c r="D115" s="1"/>
      <c r="E115" s="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>
      <c r="A116" s="1"/>
      <c r="B116" s="18"/>
      <c r="C116" s="1"/>
      <c r="D116" s="1"/>
      <c r="E116" s="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3" customFormat="1" ht="12.75">
      <c r="A117" s="1"/>
      <c r="B117" s="18"/>
      <c r="C117" s="1"/>
      <c r="D117" s="1"/>
      <c r="E117" s="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3" customFormat="1" ht="12.75">
      <c r="A118" s="1"/>
      <c r="B118" s="18"/>
      <c r="C118" s="1"/>
      <c r="D118" s="1"/>
      <c r="E118" s="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1"/>
      <c r="B119" s="18"/>
      <c r="C119" s="1"/>
      <c r="D119" s="1"/>
      <c r="E119" s="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3" customFormat="1" ht="12.75">
      <c r="A120" s="1"/>
      <c r="B120" s="18"/>
      <c r="C120" s="1"/>
      <c r="D120" s="1"/>
      <c r="E120" s="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3" customFormat="1" ht="12.75">
      <c r="A121" s="1"/>
      <c r="B121" s="18"/>
      <c r="C121" s="1"/>
      <c r="D121" s="1"/>
      <c r="E121" s="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3" customFormat="1" ht="13.5" customHeight="1">
      <c r="A122" s="1"/>
      <c r="B122" s="18"/>
      <c r="C122" s="1"/>
      <c r="D122" s="1"/>
      <c r="E122" s="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3" customFormat="1" ht="13.5" customHeight="1">
      <c r="A123" s="1"/>
      <c r="B123" s="18"/>
      <c r="C123" s="1"/>
      <c r="D123" s="1"/>
      <c r="E123" s="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3" customFormat="1" ht="12.75">
      <c r="A124" s="1"/>
      <c r="B124" s="18"/>
      <c r="C124" s="1"/>
      <c r="D124" s="1"/>
      <c r="E124" s="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s="23" customFormat="1" ht="12.75">
      <c r="A125" s="1"/>
      <c r="B125" s="18"/>
      <c r="C125" s="1"/>
      <c r="D125" s="1"/>
      <c r="E125" s="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3" customFormat="1" ht="12.75">
      <c r="A126" s="1"/>
      <c r="B126" s="18"/>
      <c r="C126" s="1"/>
      <c r="D126" s="1"/>
      <c r="E126" s="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3" customFormat="1" ht="12.75">
      <c r="A127" s="1"/>
      <c r="B127" s="18"/>
      <c r="C127" s="1"/>
      <c r="D127" s="1"/>
      <c r="E127" s="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s="23" customFormat="1" ht="12.75">
      <c r="A128" s="1"/>
      <c r="B128" s="18"/>
      <c r="C128" s="1"/>
      <c r="D128" s="1"/>
      <c r="E128" s="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3" customFormat="1" ht="12.75">
      <c r="A129" s="1"/>
      <c r="B129" s="18"/>
      <c r="C129" s="1"/>
      <c r="D129" s="1"/>
      <c r="E129" s="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3" customFormat="1" ht="12.75">
      <c r="A130" s="1"/>
      <c r="B130" s="18"/>
      <c r="C130" s="1"/>
      <c r="D130" s="1"/>
      <c r="E130" s="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s="23" customFormat="1" ht="12.75">
      <c r="A131" s="1"/>
      <c r="B131" s="18"/>
      <c r="C131" s="1"/>
      <c r="D131" s="1"/>
      <c r="E131" s="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18"/>
      <c r="B132" s="18"/>
      <c r="C132" s="1"/>
      <c r="D132" s="1"/>
      <c r="E132" s="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1"/>
      <c r="B133" s="18"/>
      <c r="C133" s="1"/>
      <c r="D133" s="1"/>
      <c r="E133" s="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1"/>
      <c r="B134" s="18"/>
      <c r="C134" s="1"/>
      <c r="D134" s="1"/>
      <c r="E134" s="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1"/>
      <c r="B135" s="18"/>
      <c r="C135" s="1"/>
      <c r="D135" s="1"/>
      <c r="E135" s="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1"/>
      <c r="B136" s="18"/>
      <c r="C136" s="1"/>
      <c r="D136" s="1"/>
      <c r="E136" s="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1"/>
      <c r="B137" s="18"/>
      <c r="C137" s="1"/>
      <c r="D137" s="1"/>
      <c r="E137" s="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1"/>
      <c r="B138" s="18"/>
      <c r="C138" s="1"/>
      <c r="D138" s="1"/>
      <c r="E138" s="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1"/>
      <c r="B139" s="18"/>
      <c r="C139" s="1"/>
      <c r="D139" s="1"/>
      <c r="E139" s="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1"/>
      <c r="B140" s="18"/>
      <c r="C140" s="1"/>
      <c r="D140" s="1"/>
      <c r="E140" s="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1"/>
      <c r="B141" s="18"/>
      <c r="C141" s="1"/>
      <c r="D141" s="1"/>
      <c r="E141" s="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1"/>
      <c r="B142" s="18"/>
      <c r="C142" s="1"/>
      <c r="D142" s="1"/>
      <c r="E142" s="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1"/>
      <c r="B143" s="18"/>
      <c r="C143" s="1"/>
      <c r="D143" s="1"/>
      <c r="E143" s="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1"/>
      <c r="B144" s="18"/>
      <c r="C144" s="1"/>
      <c r="D144" s="1"/>
      <c r="E144" s="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1"/>
      <c r="B145" s="18"/>
      <c r="C145" s="1"/>
      <c r="D145" s="1"/>
      <c r="E145" s="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1"/>
      <c r="B146" s="18"/>
      <c r="C146" s="2"/>
      <c r="D146" s="1"/>
      <c r="E146" s="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1"/>
      <c r="B147" s="18"/>
      <c r="C147" s="2"/>
      <c r="D147" s="1"/>
      <c r="E147" s="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s="23" customFormat="1" ht="15.75">
      <c r="A148" s="2"/>
      <c r="B148" s="19"/>
      <c r="C148" s="13"/>
      <c r="D148" s="2"/>
      <c r="E148" s="2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23" customFormat="1" ht="12.75">
      <c r="A149" s="2"/>
      <c r="B149" s="19"/>
      <c r="C149" s="2"/>
      <c r="D149" s="2"/>
      <c r="E149" s="2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s="15" customFormat="1" ht="18" customHeight="1">
      <c r="A150" s="11"/>
      <c r="B150" s="12"/>
      <c r="C150" s="9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1:16" s="23" customFormat="1" ht="12.75">
      <c r="A151" s="2"/>
      <c r="B151" s="19"/>
      <c r="C151" s="9"/>
      <c r="D151" s="2"/>
      <c r="E151" s="2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 customHeight="1" hidden="1">
      <c r="A152" s="6"/>
      <c r="B152" s="8"/>
      <c r="C152" s="9"/>
      <c r="D152" s="9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 customHeight="1">
      <c r="A153" s="6"/>
      <c r="B153" s="8"/>
      <c r="C153" s="9"/>
      <c r="D153" s="9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 customHeight="1">
      <c r="A154" s="6"/>
      <c r="B154" s="8"/>
      <c r="C154" s="9"/>
      <c r="D154" s="9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 customHeight="1">
      <c r="A155" s="6"/>
      <c r="B155" s="8"/>
      <c r="C155" s="9"/>
      <c r="D155" s="9"/>
      <c r="E155" s="9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2.75" customHeight="1">
      <c r="A156" s="6"/>
      <c r="B156" s="8"/>
      <c r="C156" s="9"/>
      <c r="D156" s="9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 customHeight="1">
      <c r="A157" s="6"/>
      <c r="B157" s="8"/>
      <c r="C157" s="9"/>
      <c r="D157" s="9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 customHeight="1">
      <c r="A158" s="6"/>
      <c r="B158" s="8"/>
      <c r="C158" s="33"/>
      <c r="D158" s="9"/>
      <c r="E158" s="9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 customHeight="1">
      <c r="A159" s="6"/>
      <c r="B159" s="8"/>
      <c r="C159" s="9"/>
      <c r="D159" s="9"/>
      <c r="E159" s="9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33"/>
      <c r="B160" s="33"/>
      <c r="C160" s="9"/>
      <c r="D160" s="33"/>
      <c r="E160" s="33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2.75">
      <c r="A161" s="33"/>
      <c r="B161" s="33"/>
      <c r="C161" s="9"/>
      <c r="D161" s="33"/>
      <c r="E161" s="3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</row>
    <row r="162" spans="1:16" ht="12.75">
      <c r="A162" s="33"/>
      <c r="B162" s="33"/>
      <c r="C162" s="1"/>
      <c r="D162" s="9"/>
      <c r="E162" s="9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9" customHeight="1">
      <c r="A163" s="33"/>
      <c r="B163" s="33"/>
      <c r="C163" s="1"/>
      <c r="D163" s="9"/>
      <c r="E163" s="9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>
      <c r="A164" s="18"/>
      <c r="B164" s="18"/>
      <c r="C164" s="1"/>
      <c r="D164" s="1"/>
      <c r="E164" s="1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</row>
    <row r="165" spans="1:16" ht="12.75">
      <c r="A165" s="18"/>
      <c r="B165" s="18"/>
      <c r="C165" s="1"/>
      <c r="D165" s="1"/>
      <c r="E165" s="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.75">
      <c r="A166" s="18"/>
      <c r="B166" s="18"/>
      <c r="C166" s="1"/>
      <c r="D166" s="1"/>
      <c r="E166" s="1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.75">
      <c r="A167" s="1"/>
      <c r="B167" s="18"/>
      <c r="C167" s="1"/>
      <c r="D167" s="1"/>
      <c r="E167" s="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.75">
      <c r="A168" s="1"/>
      <c r="B168" s="18"/>
      <c r="C168" s="1"/>
      <c r="D168" s="1"/>
      <c r="E168" s="1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.75" hidden="1">
      <c r="A169" s="1"/>
      <c r="B169" s="18"/>
      <c r="C169" s="1"/>
      <c r="D169" s="1"/>
      <c r="E169" s="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.75">
      <c r="A170" s="1"/>
      <c r="B170" s="18"/>
      <c r="C170" s="1"/>
      <c r="D170" s="1"/>
      <c r="E170" s="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.75">
      <c r="A171" s="1"/>
      <c r="B171" s="18"/>
      <c r="C171" s="1"/>
      <c r="D171" s="1"/>
      <c r="E171" s="1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.75" hidden="1">
      <c r="A172" s="1"/>
      <c r="B172" s="18"/>
      <c r="C172" s="1"/>
      <c r="D172" s="1"/>
      <c r="E172" s="1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.75" hidden="1">
      <c r="A173" s="1"/>
      <c r="B173" s="18"/>
      <c r="C173" s="1"/>
      <c r="D173" s="1"/>
      <c r="E173" s="1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.75">
      <c r="A174" s="1"/>
      <c r="B174" s="18"/>
      <c r="C174" s="1"/>
      <c r="D174" s="1"/>
      <c r="E174" s="1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.75" hidden="1">
      <c r="A175" s="1"/>
      <c r="B175" s="18"/>
      <c r="C175" s="1"/>
      <c r="D175" s="1"/>
      <c r="E175" s="1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.75">
      <c r="A176" s="1"/>
      <c r="B176" s="18"/>
      <c r="C176" s="1"/>
      <c r="D176" s="1"/>
      <c r="E176" s="1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.75">
      <c r="A177" s="1"/>
      <c r="B177" s="18"/>
      <c r="C177" s="1"/>
      <c r="D177" s="1"/>
      <c r="E177" s="1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.75">
      <c r="A178" s="1"/>
      <c r="B178" s="18"/>
      <c r="C178" s="1"/>
      <c r="D178" s="1"/>
      <c r="E178" s="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4.25" customHeight="1">
      <c r="A179" s="18"/>
      <c r="B179" s="18"/>
      <c r="C179" s="1"/>
      <c r="D179" s="1"/>
      <c r="E179" s="1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.75" customHeight="1">
      <c r="A180" s="1"/>
      <c r="B180" s="18"/>
      <c r="C180" s="13"/>
      <c r="D180" s="1"/>
      <c r="E180" s="1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s="22" customFormat="1" ht="15" customHeight="1">
      <c r="A181" s="18"/>
      <c r="B181" s="18"/>
      <c r="C181" s="9"/>
      <c r="D181" s="1"/>
      <c r="E181" s="1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s="15" customFormat="1" ht="18.75" customHeight="1">
      <c r="A182" s="11"/>
      <c r="B182" s="12"/>
      <c r="C182" s="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1:16" ht="12" customHeight="1">
      <c r="A183" s="6"/>
      <c r="B183" s="8"/>
      <c r="C183" s="6"/>
      <c r="D183" s="9"/>
      <c r="E183" s="9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" customHeight="1" hidden="1">
      <c r="A184" s="6"/>
      <c r="B184" s="8"/>
      <c r="C184" s="33"/>
      <c r="D184" s="9"/>
      <c r="E184" s="9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6" customHeight="1">
      <c r="A185" s="6"/>
      <c r="B185" s="8"/>
      <c r="C185" s="9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>
      <c r="A186" s="33"/>
      <c r="B186" s="33"/>
      <c r="C186" s="9"/>
      <c r="D186" s="33"/>
      <c r="E186" s="33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>
      <c r="A187" s="33"/>
      <c r="B187" s="33"/>
      <c r="C187" s="9"/>
      <c r="D187" s="33"/>
      <c r="E187" s="3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</row>
    <row r="188" spans="1:16" ht="12.75">
      <c r="A188" s="33"/>
      <c r="B188" s="33"/>
      <c r="C188" s="1"/>
      <c r="D188" s="9"/>
      <c r="E188" s="9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4.5" customHeight="1">
      <c r="A189" s="33"/>
      <c r="B189" s="33"/>
      <c r="C189" s="1"/>
      <c r="D189" s="9"/>
      <c r="E189" s="9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s="46" customFormat="1" ht="12.75">
      <c r="A190" s="18"/>
      <c r="B190" s="18"/>
      <c r="C190" s="1"/>
      <c r="D190" s="1"/>
      <c r="E190" s="1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s="46" customFormat="1" ht="12.75">
      <c r="A191" s="18"/>
      <c r="B191" s="18"/>
      <c r="C191" s="1"/>
      <c r="D191" s="1"/>
      <c r="E191" s="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.75">
      <c r="A192" s="1"/>
      <c r="B192" s="18"/>
      <c r="C192" s="1"/>
      <c r="D192" s="1"/>
      <c r="E192" s="1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.75">
      <c r="A193" s="1"/>
      <c r="B193" s="18"/>
      <c r="C193" s="1"/>
      <c r="D193" s="1"/>
      <c r="E193" s="1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21" ht="12.75">
      <c r="A194" s="1"/>
      <c r="B194" s="18"/>
      <c r="C194" s="1"/>
      <c r="D194" s="1"/>
      <c r="E194" s="1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R194" s="47"/>
      <c r="S194" s="47"/>
      <c r="T194" s="47"/>
      <c r="U194" s="47"/>
    </row>
    <row r="195" spans="1:16" ht="12.75">
      <c r="A195" s="1"/>
      <c r="B195" s="18"/>
      <c r="C195" s="1"/>
      <c r="D195" s="1"/>
      <c r="E195" s="1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.75">
      <c r="A196" s="1"/>
      <c r="B196" s="18"/>
      <c r="C196" s="1"/>
      <c r="D196" s="1"/>
      <c r="E196" s="1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.75">
      <c r="A197" s="1"/>
      <c r="B197" s="18"/>
      <c r="C197" s="1"/>
      <c r="D197" s="1"/>
      <c r="E197" s="1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.75">
      <c r="A198" s="1"/>
      <c r="B198" s="18"/>
      <c r="C198" s="1"/>
      <c r="D198" s="1"/>
      <c r="E198" s="1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.75">
      <c r="A199" s="1"/>
      <c r="B199" s="18"/>
      <c r="C199" s="1"/>
      <c r="D199" s="1"/>
      <c r="E199" s="1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.75">
      <c r="A200" s="1"/>
      <c r="B200" s="18"/>
      <c r="C200" s="1"/>
      <c r="D200" s="1"/>
      <c r="E200" s="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.75">
      <c r="A201" s="1"/>
      <c r="B201" s="18"/>
      <c r="C201" s="1"/>
      <c r="D201" s="1"/>
      <c r="E201" s="1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.75">
      <c r="A202" s="1"/>
      <c r="B202" s="18"/>
      <c r="C202" s="1"/>
      <c r="D202" s="1"/>
      <c r="E202" s="1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.75">
      <c r="A203" s="1"/>
      <c r="B203" s="18"/>
      <c r="C203" s="1"/>
      <c r="D203" s="1"/>
      <c r="E203" s="1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.75" hidden="1">
      <c r="A204" s="1"/>
      <c r="B204" s="18"/>
      <c r="C204" s="1"/>
      <c r="D204" s="1"/>
      <c r="E204" s="1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.75">
      <c r="A205" s="1"/>
      <c r="B205" s="18"/>
      <c r="C205" s="1"/>
      <c r="D205" s="1"/>
      <c r="E205" s="1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.75">
      <c r="A206" s="1"/>
      <c r="B206" s="18"/>
      <c r="C206" s="1"/>
      <c r="D206" s="1"/>
      <c r="E206" s="1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.75" hidden="1">
      <c r="A207" s="1"/>
      <c r="B207" s="18"/>
      <c r="C207" s="1"/>
      <c r="D207" s="1"/>
      <c r="E207" s="1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.75" hidden="1">
      <c r="A208" s="1"/>
      <c r="B208" s="18"/>
      <c r="C208" s="1"/>
      <c r="D208" s="1"/>
      <c r="E208" s="1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.75">
      <c r="A209" s="1"/>
      <c r="B209" s="18"/>
      <c r="C209" s="1"/>
      <c r="D209" s="1"/>
      <c r="E209" s="1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.75">
      <c r="A210" s="1"/>
      <c r="B210" s="18"/>
      <c r="C210" s="1"/>
      <c r="D210" s="1"/>
      <c r="E210" s="1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.75">
      <c r="A211" s="1"/>
      <c r="B211" s="18"/>
      <c r="C211" s="1"/>
      <c r="D211" s="1"/>
      <c r="E211" s="1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.75">
      <c r="A212" s="1"/>
      <c r="B212" s="18"/>
      <c r="C212" s="1"/>
      <c r="D212" s="1"/>
      <c r="E212" s="1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.75">
      <c r="A213" s="1"/>
      <c r="B213" s="18"/>
      <c r="C213" s="1"/>
      <c r="D213" s="1"/>
      <c r="E213" s="1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.75">
      <c r="A214" s="1"/>
      <c r="B214" s="18"/>
      <c r="C214" s="1"/>
      <c r="D214" s="1"/>
      <c r="E214" s="1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.75">
      <c r="A215" s="1"/>
      <c r="B215" s="18"/>
      <c r="C215" s="1"/>
      <c r="D215" s="1"/>
      <c r="E215" s="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.75">
      <c r="A216" s="1"/>
      <c r="B216" s="18"/>
      <c r="C216" s="6"/>
      <c r="D216" s="1"/>
      <c r="E216" s="1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5.75">
      <c r="A217" s="1"/>
      <c r="B217" s="18"/>
      <c r="C217" s="13"/>
      <c r="D217" s="1"/>
      <c r="E217" s="1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6.75" customHeight="1">
      <c r="A218" s="6"/>
      <c r="B218" s="8"/>
      <c r="C218" s="13"/>
      <c r="D218" s="6"/>
      <c r="E218" s="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s="15" customFormat="1" ht="18.75" customHeight="1">
      <c r="A219" s="11"/>
      <c r="B219" s="12"/>
      <c r="C219" s="13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1:16" s="15" customFormat="1" ht="12.75" customHeight="1">
      <c r="A220" s="11"/>
      <c r="B220" s="12"/>
      <c r="C220" s="13"/>
      <c r="D220" s="13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1:16" s="15" customFormat="1" ht="12.75" customHeight="1" hidden="1">
      <c r="A221" s="11"/>
      <c r="B221" s="12"/>
      <c r="C221" s="13"/>
      <c r="D221" s="13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1:16" s="15" customFormat="1" ht="12.75" customHeight="1" hidden="1">
      <c r="A222" s="11"/>
      <c r="B222" s="12"/>
      <c r="C222" s="13"/>
      <c r="D222" s="13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1:16" s="15" customFormat="1" ht="12.75" customHeight="1" hidden="1">
      <c r="A223" s="11"/>
      <c r="B223" s="12"/>
      <c r="C223" s="9"/>
      <c r="D223" s="13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1:16" s="15" customFormat="1" ht="12.75" customHeight="1" hidden="1">
      <c r="A224" s="11"/>
      <c r="B224" s="12"/>
      <c r="C224" s="33"/>
      <c r="D224" s="13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1:16" ht="3" customHeight="1">
      <c r="A225" s="6"/>
      <c r="B225" s="8"/>
      <c r="C225" s="9"/>
      <c r="D225" s="9"/>
      <c r="E225" s="9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33"/>
      <c r="B226" s="33"/>
      <c r="C226" s="9"/>
      <c r="D226" s="33"/>
      <c r="E226" s="33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2.75">
      <c r="A227" s="33"/>
      <c r="B227" s="33"/>
      <c r="C227" s="9"/>
      <c r="D227" s="33"/>
      <c r="E227" s="3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</row>
    <row r="228" spans="1:16" ht="12.75">
      <c r="A228" s="33"/>
      <c r="B228" s="33"/>
      <c r="C228" s="1"/>
      <c r="D228" s="9"/>
      <c r="E228" s="9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>
      <c r="A229" s="9"/>
      <c r="B229" s="33"/>
      <c r="C229" s="1"/>
      <c r="D229" s="9"/>
      <c r="E229" s="9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>
      <c r="A230" s="1"/>
      <c r="B230" s="18"/>
      <c r="C230" s="1"/>
      <c r="D230" s="1"/>
      <c r="E230" s="1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.75">
      <c r="A231" s="1"/>
      <c r="B231" s="18"/>
      <c r="C231" s="1"/>
      <c r="D231" s="1"/>
      <c r="E231" s="1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.75" hidden="1">
      <c r="A232" s="1"/>
      <c r="B232" s="18"/>
      <c r="C232" s="1"/>
      <c r="D232" s="1"/>
      <c r="E232" s="1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.75">
      <c r="A233" s="1"/>
      <c r="B233" s="18"/>
      <c r="C233" s="1"/>
      <c r="D233" s="1"/>
      <c r="E233" s="1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.75" hidden="1">
      <c r="A234" s="1"/>
      <c r="B234" s="18"/>
      <c r="C234" s="1"/>
      <c r="D234" s="1"/>
      <c r="E234" s="1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1"/>
      <c r="B235" s="18"/>
      <c r="C235" s="1"/>
      <c r="D235" s="1"/>
      <c r="E235" s="1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1"/>
      <c r="B236" s="18"/>
      <c r="C236" s="1"/>
      <c r="D236" s="1"/>
      <c r="E236" s="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1"/>
      <c r="B237" s="18"/>
      <c r="C237" s="1"/>
      <c r="D237" s="1"/>
      <c r="E237" s="1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1"/>
      <c r="B238" s="18"/>
      <c r="C238" s="1"/>
      <c r="D238" s="1"/>
      <c r="E238" s="1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1"/>
      <c r="B239" s="18"/>
      <c r="C239" s="1"/>
      <c r="D239" s="1"/>
      <c r="E239" s="1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1"/>
      <c r="B240" s="18"/>
      <c r="C240" s="1"/>
      <c r="D240" s="1"/>
      <c r="E240" s="1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1"/>
      <c r="B241" s="18"/>
      <c r="C241" s="1"/>
      <c r="D241" s="1"/>
      <c r="E241" s="1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5.75">
      <c r="A242" s="1"/>
      <c r="B242" s="18"/>
      <c r="C242" s="13"/>
      <c r="D242" s="1"/>
      <c r="E242" s="1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1"/>
      <c r="B243" s="18"/>
      <c r="C243" s="9"/>
      <c r="D243" s="1"/>
      <c r="E243" s="1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s="15" customFormat="1" ht="18.75" customHeight="1">
      <c r="A244" s="11"/>
      <c r="B244" s="12"/>
      <c r="C244" s="9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1:16" ht="12.75" customHeight="1">
      <c r="A245" s="6"/>
      <c r="B245" s="8"/>
      <c r="C245" s="6"/>
      <c r="D245" s="9"/>
      <c r="E245" s="9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7.5" customHeight="1">
      <c r="A246" s="6"/>
      <c r="B246" s="8"/>
      <c r="C246" s="33"/>
      <c r="D246" s="9"/>
      <c r="E246" s="9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 hidden="1">
      <c r="A247" s="6"/>
      <c r="B247" s="8"/>
      <c r="C247" s="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2.75">
      <c r="A248" s="33"/>
      <c r="B248" s="33"/>
      <c r="C248" s="9"/>
      <c r="D248" s="33"/>
      <c r="E248" s="33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2.75">
      <c r="A249" s="33"/>
      <c r="B249" s="33"/>
      <c r="C249" s="9"/>
      <c r="D249" s="33"/>
      <c r="E249" s="3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</row>
    <row r="250" spans="1:16" ht="12.75">
      <c r="A250" s="33"/>
      <c r="B250" s="33"/>
      <c r="C250" s="1"/>
      <c r="D250" s="9"/>
      <c r="E250" s="9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1:16" ht="12.75">
      <c r="A251" s="9"/>
      <c r="B251" s="33"/>
      <c r="C251" s="1"/>
      <c r="D251" s="9"/>
      <c r="E251" s="9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1"/>
      <c r="B252" s="18"/>
      <c r="C252" s="1"/>
      <c r="D252" s="1"/>
      <c r="E252" s="1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1"/>
      <c r="B253" s="18"/>
      <c r="C253" s="1"/>
      <c r="D253" s="1"/>
      <c r="E253" s="1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1"/>
      <c r="B254" s="18"/>
      <c r="C254" s="1"/>
      <c r="D254" s="1"/>
      <c r="E254" s="1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.75">
      <c r="A255" s="1"/>
      <c r="B255" s="18"/>
      <c r="C255" s="1"/>
      <c r="D255" s="1"/>
      <c r="E255" s="1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5.75">
      <c r="A256" s="1"/>
      <c r="B256" s="18"/>
      <c r="C256" s="13"/>
      <c r="D256" s="1"/>
      <c r="E256" s="1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.75">
      <c r="A257" s="1"/>
      <c r="B257" s="18"/>
      <c r="C257" s="9"/>
      <c r="D257" s="1"/>
      <c r="E257" s="1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s="15" customFormat="1" ht="18.75" customHeight="1">
      <c r="A258" s="11"/>
      <c r="B258" s="12"/>
      <c r="C258" s="9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1:16" ht="12.75" customHeight="1">
      <c r="A259" s="6"/>
      <c r="B259" s="8"/>
      <c r="C259" s="33"/>
      <c r="D259" s="9"/>
      <c r="E259" s="9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0.5" customHeight="1">
      <c r="A260" s="6"/>
      <c r="B260" s="8"/>
      <c r="C260" s="9"/>
      <c r="D260" s="9"/>
      <c r="E260" s="9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3.5" customHeight="1">
      <c r="A261" s="33"/>
      <c r="B261" s="33"/>
      <c r="C261" s="9"/>
      <c r="D261" s="33"/>
      <c r="E261" s="33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2.75">
      <c r="A262" s="33"/>
      <c r="B262" s="33"/>
      <c r="C262" s="9"/>
      <c r="D262" s="33"/>
      <c r="E262" s="3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</row>
    <row r="263" spans="1:16" ht="12.75">
      <c r="A263" s="33"/>
      <c r="B263" s="33"/>
      <c r="C263" s="1"/>
      <c r="D263" s="9"/>
      <c r="E263" s="9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1:16" ht="12.75">
      <c r="A264" s="9"/>
      <c r="B264" s="33"/>
      <c r="C264" s="2"/>
      <c r="D264" s="9"/>
      <c r="E264" s="9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1:16" ht="15.75">
      <c r="A265" s="1"/>
      <c r="B265" s="18"/>
      <c r="C265" s="13"/>
      <c r="D265" s="1"/>
      <c r="E265" s="1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s="22" customFormat="1" ht="15.75">
      <c r="A266" s="1"/>
      <c r="B266" s="19"/>
      <c r="C266" s="13"/>
      <c r="D266" s="2"/>
      <c r="E266" s="2"/>
      <c r="F266" s="3"/>
      <c r="G266" s="3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5.75">
      <c r="A267" s="48"/>
      <c r="B267" s="48"/>
      <c r="C267" s="9"/>
      <c r="D267" s="13"/>
      <c r="E267" s="13"/>
      <c r="F267" s="14"/>
      <c r="G267" s="14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1:16" s="15" customFormat="1" ht="18.75" customHeight="1">
      <c r="A268" s="11"/>
      <c r="B268" s="12"/>
      <c r="C268" s="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</row>
    <row r="269" spans="1:16" ht="13.5" customHeight="1">
      <c r="A269" s="6"/>
      <c r="B269" s="8"/>
      <c r="C269" s="33"/>
      <c r="D269" s="9"/>
      <c r="E269" s="9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9" customHeight="1">
      <c r="A270" s="6"/>
      <c r="B270" s="8"/>
      <c r="C270" s="9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2.75">
      <c r="A271" s="33"/>
      <c r="B271" s="33"/>
      <c r="C271" s="9"/>
      <c r="D271" s="33"/>
      <c r="E271" s="33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2.75">
      <c r="A272" s="33"/>
      <c r="B272" s="33"/>
      <c r="C272" s="9"/>
      <c r="D272" s="33"/>
      <c r="E272" s="3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t="12.75">
      <c r="A273" s="33"/>
      <c r="B273" s="33"/>
      <c r="C273" s="1"/>
      <c r="D273" s="9"/>
      <c r="E273" s="9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1:16" ht="12.75">
      <c r="A274" s="9"/>
      <c r="B274" s="33"/>
      <c r="C274" s="1"/>
      <c r="D274" s="9"/>
      <c r="E274" s="9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1:16" ht="12.75">
      <c r="A275" s="1"/>
      <c r="B275" s="18"/>
      <c r="C275" s="1"/>
      <c r="D275" s="1"/>
      <c r="E275" s="1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.75" hidden="1">
      <c r="A276" s="1"/>
      <c r="B276" s="18"/>
      <c r="C276" s="1"/>
      <c r="D276" s="1"/>
      <c r="E276" s="1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.75">
      <c r="A277" s="1"/>
      <c r="B277" s="18"/>
      <c r="C277" s="1"/>
      <c r="D277" s="1"/>
      <c r="E277" s="1"/>
      <c r="F277" s="5"/>
      <c r="G277" s="5"/>
      <c r="H277" s="5"/>
      <c r="I277" s="3"/>
      <c r="J277" s="3"/>
      <c r="K277" s="3"/>
      <c r="L277" s="3"/>
      <c r="M277" s="3"/>
      <c r="N277" s="3"/>
      <c r="O277" s="3"/>
      <c r="P277" s="3"/>
    </row>
    <row r="278" spans="1:16" ht="12.75">
      <c r="A278" s="1"/>
      <c r="B278" s="18"/>
      <c r="C278" s="1"/>
      <c r="D278" s="1"/>
      <c r="E278" s="1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5.75">
      <c r="A279" s="1"/>
      <c r="B279" s="18"/>
      <c r="C279" s="13"/>
      <c r="D279" s="1"/>
      <c r="E279" s="1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.75">
      <c r="A280" s="1"/>
      <c r="B280" s="18"/>
      <c r="C280" s="2"/>
      <c r="D280" s="1"/>
      <c r="E280" s="1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s="49" customFormat="1" ht="15.75" customHeight="1">
      <c r="A281" s="13"/>
      <c r="B281" s="48"/>
      <c r="C281" s="6"/>
      <c r="D281" s="13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</row>
    <row r="282" spans="1:16" s="15" customFormat="1" ht="15.75">
      <c r="A282" s="11"/>
      <c r="B282" s="48"/>
      <c r="C282" s="13"/>
      <c r="D282" s="2"/>
      <c r="E282" s="2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</row>
    <row r="283" spans="1:16" ht="15.75">
      <c r="A283" s="6"/>
      <c r="B283" s="8"/>
      <c r="C283" s="13"/>
      <c r="D283" s="6"/>
      <c r="E283" s="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s="15" customFormat="1" ht="19.5" customHeight="1">
      <c r="A284" s="11"/>
      <c r="B284" s="12"/>
      <c r="C284" s="9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</row>
    <row r="285" spans="1:16" s="15" customFormat="1" ht="13.5" customHeight="1">
      <c r="A285" s="11"/>
      <c r="B285" s="12"/>
      <c r="C285" s="33"/>
      <c r="D285" s="13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</row>
    <row r="286" spans="1:16" ht="9.75" customHeight="1">
      <c r="A286" s="6"/>
      <c r="B286" s="8"/>
      <c r="C286" s="9"/>
      <c r="D286" s="9"/>
      <c r="E286" s="9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2.75">
      <c r="A287" s="33"/>
      <c r="B287" s="33"/>
      <c r="C287" s="9"/>
      <c r="D287" s="33"/>
      <c r="E287" s="33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2.75">
      <c r="A288" s="33"/>
      <c r="B288" s="33"/>
      <c r="C288" s="9"/>
      <c r="D288" s="33"/>
      <c r="E288" s="3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</row>
    <row r="289" spans="1:16" ht="12.75">
      <c r="A289" s="33"/>
      <c r="B289" s="33"/>
      <c r="C289" s="1"/>
      <c r="D289" s="9"/>
      <c r="E289" s="9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1:16" ht="12.75">
      <c r="A290" s="9"/>
      <c r="B290" s="33"/>
      <c r="C290" s="1"/>
      <c r="D290" s="9"/>
      <c r="E290" s="9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1:16" ht="12.75">
      <c r="A291" s="1"/>
      <c r="B291" s="18"/>
      <c r="C291" s="1"/>
      <c r="D291" s="1"/>
      <c r="E291" s="1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.75">
      <c r="A292" s="1"/>
      <c r="B292" s="18"/>
      <c r="C292" s="1"/>
      <c r="D292" s="1"/>
      <c r="E292" s="1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.75">
      <c r="A293" s="1"/>
      <c r="B293" s="18"/>
      <c r="C293" s="1"/>
      <c r="D293" s="1"/>
      <c r="E293" s="1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.75">
      <c r="A294" s="1"/>
      <c r="B294" s="18"/>
      <c r="C294" s="1"/>
      <c r="D294" s="1"/>
      <c r="E294" s="1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.75">
      <c r="A295" s="1"/>
      <c r="B295" s="18"/>
      <c r="C295" s="1"/>
      <c r="D295" s="1"/>
      <c r="E295" s="1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.75">
      <c r="A296" s="1"/>
      <c r="B296" s="18"/>
      <c r="C296" s="1"/>
      <c r="D296" s="1"/>
      <c r="E296" s="1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5.75">
      <c r="A297" s="1"/>
      <c r="B297" s="18"/>
      <c r="C297" s="13"/>
      <c r="D297" s="1"/>
      <c r="E297" s="1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s="22" customFormat="1" ht="15" customHeight="1">
      <c r="A298" s="18"/>
      <c r="B298" s="18"/>
      <c r="C298" s="9"/>
      <c r="D298" s="1"/>
      <c r="E298" s="1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s="15" customFormat="1" ht="18.75" customHeight="1">
      <c r="A299" s="11"/>
      <c r="B299" s="12"/>
      <c r="C299" s="6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</row>
    <row r="300" spans="1:16" ht="15" customHeight="1">
      <c r="A300" s="6"/>
      <c r="B300" s="8"/>
      <c r="C300" s="33"/>
      <c r="D300" s="9"/>
      <c r="E300" s="9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2.75">
      <c r="A301" s="6"/>
      <c r="B301" s="6"/>
      <c r="C301" s="9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5.75">
      <c r="A302" s="33"/>
      <c r="B302" s="33"/>
      <c r="C302" s="50"/>
      <c r="D302" s="33"/>
      <c r="E302" s="33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2.75">
      <c r="A303" s="33"/>
      <c r="B303" s="33"/>
      <c r="C303" s="6"/>
      <c r="D303" s="33"/>
      <c r="E303" s="3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</row>
    <row r="304" spans="1:16" s="15" customFormat="1" ht="38.25" customHeight="1">
      <c r="A304" s="13"/>
      <c r="B304" s="48"/>
      <c r="C304" s="6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3:16" ht="12.7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3:16" ht="12.7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3:16" ht="12.7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3:16" ht="12.7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</sheetData>
  <sheetProtection/>
  <mergeCells count="2">
    <mergeCell ref="A4:C4"/>
    <mergeCell ref="A5:M5"/>
  </mergeCells>
  <printOptions/>
  <pageMargins left="0.3937007874015748" right="0" top="0.8661417322834646" bottom="0.2755905511811024" header="0" footer="0.35433070866141736"/>
  <pageSetup horizontalDpi="600" verticalDpi="600" orientation="landscape" paperSize="9" scale="50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vasicek</cp:lastModifiedBy>
  <cp:lastPrinted>2011-12-07T08:44:00Z</cp:lastPrinted>
  <dcterms:created xsi:type="dcterms:W3CDTF">2006-01-17T12:46:55Z</dcterms:created>
  <dcterms:modified xsi:type="dcterms:W3CDTF">2011-12-07T08:44:01Z</dcterms:modified>
  <cp:category/>
  <cp:version/>
  <cp:contentType/>
  <cp:contentStatus/>
</cp:coreProperties>
</file>